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M:\Controladoria\Fechamento Mensal\BALANCETES ENCERRADOS\Divulgação Site 2019\"/>
    </mc:Choice>
  </mc:AlternateContent>
  <xr:revisionPtr revIDLastSave="0" documentId="8_{25576840-DC5F-474D-AD93-29FAC22181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Plan1!$A$1:$M$57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G12" i="1"/>
  <c r="K24" i="1" l="1"/>
  <c r="K14" i="1"/>
  <c r="G24" i="1" l="1"/>
  <c r="G14" i="1"/>
</calcChain>
</file>

<file path=xl/sharedStrings.xml><?xml version="1.0" encoding="utf-8"?>
<sst xmlns="http://schemas.openxmlformats.org/spreadsheetml/2006/main" count="36" uniqueCount="28">
  <si>
    <t>CLUBE PAINEIRAS DO MORUMBY</t>
  </si>
  <si>
    <t>CNPJ.: 52.400.207/0001-57</t>
  </si>
  <si>
    <t>INDICES DE GASTOS ADMINSTRATIVOS:</t>
  </si>
  <si>
    <t xml:space="preserve"> </t>
  </si>
  <si>
    <t>INDICES DE LIQUIDEZ CORRENTE:</t>
  </si>
  <si>
    <t>Indice de Gastos Adminstrativos</t>
  </si>
  <si>
    <t>Nota I</t>
  </si>
  <si>
    <t>Nota II</t>
  </si>
  <si>
    <t>Nota III</t>
  </si>
  <si>
    <t>Nota IV</t>
  </si>
  <si>
    <t>Receitas Totais</t>
  </si>
  <si>
    <t>Despesas Adminstrativas</t>
  </si>
  <si>
    <t>Ativo Circulante</t>
  </si>
  <si>
    <t>Passivo Circulante</t>
  </si>
  <si>
    <t>Nota V</t>
  </si>
  <si>
    <t>Nota VI</t>
  </si>
  <si>
    <t>Indice Liquidez Corrente</t>
  </si>
  <si>
    <t>Despesas Adminstrativas é igual a despesas totais conforme DRE - Demonstrações de Resultado por Centro de Custos Analítico Acumulado, menos despesas com</t>
  </si>
  <si>
    <t>Indice de Gastos Administrativos é o resultado da divisão das despesas adminstrativas (conforme Nota II) pelas receitas totais (conforme Nota I).</t>
  </si>
  <si>
    <t>Total do Ativo Circulante conforme Balanço Patrimonial, publicado com aprovação do conselho fiscal e deliberativo.</t>
  </si>
  <si>
    <t>Indice de Liquidez corrente é o resultado da divisão do Ativo Circulante (conforme Nota IV) pelo Passivo Circulante (conforme Nota V).</t>
  </si>
  <si>
    <t>Total do Passivo Circulante conforme Balanço Patrimonial, publicado com aprovação do conselho fiscal e deliberativo.</t>
  </si>
  <si>
    <t>Receitas totais conforme DRE - Demonstrações de Resultado por Centro de Custo Analítico Acumulado.</t>
  </si>
  <si>
    <t>31.12.2018</t>
  </si>
  <si>
    <t>CALCULO DE INDICES DE VIABILIDADE 2019 E 2018</t>
  </si>
  <si>
    <t>31.12.2019</t>
  </si>
  <si>
    <t xml:space="preserve">Manutenção, Divulgação, Esportes, Concessionários, Socio-cultural, 80% de Serviços Públicos, Financeiras/bancárias, Tributárias, Meio Ambiente e </t>
  </si>
  <si>
    <t>Projetos Incentivados e Provisões/Outras.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</si>
</sst>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 applyAlignment="1"/>
    <xf numFmtId="0" fontId="3" fillId="0" borderId="0" xfId="1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3" fontId="8" fillId="0" borderId="0" xfId="0" applyNumberFormat="1" applyFont="1"/>
    <xf numFmtId="2" fontId="8" fillId="0" borderId="6" xfId="0" applyNumberFormat="1" applyFont="1" applyBorder="1"/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 vertical="top"/>
    </xf>
    <xf numFmtId="0" fontId="2" fillId="2" borderId="8" xfId="1" applyFont="1" applyFill="1" applyBorder="1" applyAlignment="1">
      <alignment horizontal="center" vertical="top"/>
    </xf>
    <xf numFmtId="0" fontId="2" fillId="2" borderId="9" xfId="1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476249</xdr:colOff>
      <xdr:row>52</xdr:row>
      <xdr:rowOff>95250</xdr:rowOff>
    </xdr:from>
    <xdr:to>
      <xdr:col>4</xdr:col>
      <xdr:colOff>504824</xdr:colOff>
      <xdr:row>55</xdr:row>
      <xdr:rowOff>171450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49" y="9810750"/>
          <a:ext cx="24669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/>
            <a:t>Robson</a:t>
          </a:r>
          <a:r>
            <a:rPr lang="pt-BR" sz="1400" baseline="0"/>
            <a:t> Teixeira de Brito  Superintendente</a:t>
          </a:r>
          <a:endParaRPr lang="pt-BR" sz="1400"/>
        </a:p>
      </xdr:txBody>
    </xdr:sp>
    <xdr:clientData/>
  </xdr:twoCellAnchor>
  <xdr:twoCellAnchor>
    <xdr:from>
      <xdr:col>6</xdr:col>
      <xdr:colOff>247650</xdr:colOff>
      <xdr:row>52</xdr:row>
      <xdr:rowOff>85725</xdr:rowOff>
    </xdr:from>
    <xdr:to>
      <xdr:col>10</xdr:col>
      <xdr:colOff>247649</xdr:colOff>
      <xdr:row>55</xdr:row>
      <xdr:rowOff>76200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05250" y="9801225"/>
          <a:ext cx="2438399" cy="5619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/>
            <a:t>Eugênio</a:t>
          </a:r>
          <a:r>
            <a:rPr lang="pt-BR" sz="1400" baseline="0"/>
            <a:t> Alexandre Neto Contador CRC 1SP172683/O-7</a:t>
          </a:r>
          <a:endParaRPr lang="pt-BR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workbookViewId="0">
      <selection activeCell="A35" sqref="A35"/>
    </sheetView>
  </sheetViews>
  <sheetFormatPr defaultRowHeight="15" x14ac:dyDescent="0.25"/>
  <cols>
    <col min="6" max="6" width="15.7109375" customWidth="1"/>
    <col min="7" max="7" width="15.140625" customWidth="1"/>
    <col min="11" max="11" width="15.140625" customWidth="1"/>
    <col min="12" max="12" width="2.140625" customWidth="1"/>
    <col min="13" max="13" width="0.140625" customWidth="1"/>
  </cols>
  <sheetData>
    <row r="1" spans="1:13" s="1" customFormat="1" ht="21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1" customFormat="1" ht="21" customHeight="1" x14ac:dyDescent="0.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2" customFormat="1" ht="18.75" thickBot="1" x14ac:dyDescent="0.3">
      <c r="A3" s="19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7" spans="1:13" s="7" customFormat="1" ht="18.75" x14ac:dyDescent="0.3">
      <c r="A7" s="6"/>
    </row>
    <row r="8" spans="1:13" s="6" customFormat="1" ht="18.75" x14ac:dyDescent="0.3">
      <c r="A8" s="6" t="s">
        <v>2</v>
      </c>
      <c r="G8" s="12" t="s">
        <v>25</v>
      </c>
      <c r="K8" s="11" t="s">
        <v>23</v>
      </c>
    </row>
    <row r="9" spans="1:13" s="7" customFormat="1" ht="18.75" x14ac:dyDescent="0.3">
      <c r="A9" s="7" t="s">
        <v>3</v>
      </c>
    </row>
    <row r="10" spans="1:13" s="7" customFormat="1" ht="18.75" x14ac:dyDescent="0.3">
      <c r="A10" s="7" t="s">
        <v>10</v>
      </c>
      <c r="G10" s="9">
        <v>76334</v>
      </c>
      <c r="H10" s="9"/>
      <c r="I10" s="9" t="s">
        <v>6</v>
      </c>
      <c r="J10" s="9"/>
      <c r="K10" s="9">
        <v>77058</v>
      </c>
    </row>
    <row r="11" spans="1:13" s="7" customFormat="1" ht="18.75" x14ac:dyDescent="0.3">
      <c r="G11" s="9"/>
      <c r="H11" s="9"/>
      <c r="I11" s="9"/>
      <c r="J11" s="9"/>
      <c r="K11" s="9"/>
    </row>
    <row r="12" spans="1:13" s="7" customFormat="1" ht="18.75" x14ac:dyDescent="0.3">
      <c r="A12" s="7" t="s">
        <v>11</v>
      </c>
      <c r="G12" s="9">
        <f>78999-17073-1060-22727-601-7561-4629-515-289-324-524-1517</f>
        <v>22179</v>
      </c>
      <c r="H12" s="9"/>
      <c r="I12" s="9" t="s">
        <v>7</v>
      </c>
      <c r="J12" s="9"/>
      <c r="K12" s="9">
        <f>76334-18887-945-20681-516-6256-4160-585-240-379-792-2808</f>
        <v>20085</v>
      </c>
    </row>
    <row r="13" spans="1:13" s="7" customFormat="1" ht="18.75" x14ac:dyDescent="0.3">
      <c r="G13" s="9"/>
      <c r="H13" s="9"/>
      <c r="I13" s="9"/>
      <c r="J13" s="9"/>
      <c r="K13" s="9"/>
    </row>
    <row r="14" spans="1:13" s="7" customFormat="1" ht="19.5" thickBot="1" x14ac:dyDescent="0.35">
      <c r="A14" s="7" t="s">
        <v>5</v>
      </c>
      <c r="G14" s="10">
        <f>G12/G10</f>
        <v>0.29055204758037045</v>
      </c>
      <c r="I14" s="7" t="s">
        <v>8</v>
      </c>
      <c r="K14" s="10">
        <f>K12/K10</f>
        <v>0.26064782371720002</v>
      </c>
    </row>
    <row r="15" spans="1:13" s="7" customFormat="1" ht="19.5" thickTop="1" x14ac:dyDescent="0.3"/>
    <row r="16" spans="1:13" s="7" customFormat="1" ht="18.75" x14ac:dyDescent="0.3"/>
    <row r="17" spans="1:11" s="7" customFormat="1" ht="18.75" x14ac:dyDescent="0.3"/>
    <row r="18" spans="1:11" s="6" customFormat="1" ht="18.75" x14ac:dyDescent="0.3">
      <c r="A18" s="6" t="s">
        <v>4</v>
      </c>
      <c r="G18" s="11" t="s">
        <v>25</v>
      </c>
      <c r="K18" s="11" t="s">
        <v>23</v>
      </c>
    </row>
    <row r="19" spans="1:11" s="6" customFormat="1" ht="18.75" x14ac:dyDescent="0.3">
      <c r="G19" s="8"/>
      <c r="K19" s="8"/>
    </row>
    <row r="20" spans="1:11" s="7" customFormat="1" ht="18.75" x14ac:dyDescent="0.3">
      <c r="A20" s="7" t="s">
        <v>12</v>
      </c>
      <c r="G20" s="9">
        <v>22556</v>
      </c>
      <c r="H20" s="9"/>
      <c r="I20" s="9" t="s">
        <v>9</v>
      </c>
      <c r="J20" s="9"/>
      <c r="K20" s="9">
        <v>20817</v>
      </c>
    </row>
    <row r="21" spans="1:11" s="7" customFormat="1" ht="18.75" x14ac:dyDescent="0.3">
      <c r="G21" s="9"/>
      <c r="H21" s="9"/>
      <c r="I21" s="9"/>
      <c r="J21" s="9"/>
      <c r="K21" s="9"/>
    </row>
    <row r="22" spans="1:11" s="7" customFormat="1" ht="18.75" x14ac:dyDescent="0.3">
      <c r="A22" s="7" t="s">
        <v>13</v>
      </c>
      <c r="G22" s="9">
        <v>11062</v>
      </c>
      <c r="H22" s="9"/>
      <c r="I22" s="9" t="s">
        <v>14</v>
      </c>
      <c r="J22" s="9"/>
      <c r="K22" s="9">
        <v>9310</v>
      </c>
    </row>
    <row r="23" spans="1:11" s="7" customFormat="1" ht="18.75" x14ac:dyDescent="0.3">
      <c r="G23" s="9"/>
      <c r="H23" s="9"/>
      <c r="I23" s="9"/>
      <c r="J23" s="9"/>
      <c r="K23" s="9"/>
    </row>
    <row r="24" spans="1:11" s="7" customFormat="1" ht="19.5" thickBot="1" x14ac:dyDescent="0.35">
      <c r="A24" s="7" t="s">
        <v>16</v>
      </c>
      <c r="G24" s="10">
        <f>G20/G22</f>
        <v>2.0390526125474597</v>
      </c>
      <c r="I24" s="9" t="s">
        <v>15</v>
      </c>
      <c r="K24" s="10">
        <f>K20/K22</f>
        <v>2.2359828141783029</v>
      </c>
    </row>
    <row r="25" spans="1:11" ht="15.75" thickTop="1" x14ac:dyDescent="0.25"/>
    <row r="28" spans="1:11" s="4" customFormat="1" ht="12.75" x14ac:dyDescent="0.2">
      <c r="A28" s="5" t="s">
        <v>6</v>
      </c>
    </row>
    <row r="29" spans="1:11" s="4" customFormat="1" ht="12.75" x14ac:dyDescent="0.2">
      <c r="A29" s="4" t="s">
        <v>22</v>
      </c>
    </row>
    <row r="30" spans="1:11" s="4" customFormat="1" ht="12.75" x14ac:dyDescent="0.2"/>
    <row r="31" spans="1:11" s="4" customFormat="1" ht="12.75" x14ac:dyDescent="0.2">
      <c r="A31" s="5" t="s">
        <v>7</v>
      </c>
    </row>
    <row r="32" spans="1:11" s="4" customFormat="1" ht="12.75" x14ac:dyDescent="0.2">
      <c r="A32" s="4" t="s">
        <v>17</v>
      </c>
    </row>
    <row r="33" spans="1:1" s="4" customFormat="1" ht="12.75" x14ac:dyDescent="0.2">
      <c r="A33" s="4" t="s">
        <v>26</v>
      </c>
    </row>
    <row r="34" spans="1:1" s="4" customFormat="1" ht="12.75" x14ac:dyDescent="0.2">
      <c r="A34" s="4" t="s">
        <v>27</v>
      </c>
    </row>
    <row r="35" spans="1:1" s="4" customFormat="1" ht="12.75" x14ac:dyDescent="0.2"/>
    <row r="36" spans="1:1" s="4" customFormat="1" ht="12.75" x14ac:dyDescent="0.2">
      <c r="A36" s="5" t="s">
        <v>8</v>
      </c>
    </row>
    <row r="37" spans="1:1" s="4" customFormat="1" ht="12.75" x14ac:dyDescent="0.2">
      <c r="A37" s="4" t="s">
        <v>18</v>
      </c>
    </row>
    <row r="38" spans="1:1" s="4" customFormat="1" ht="12.75" x14ac:dyDescent="0.2"/>
    <row r="39" spans="1:1" s="4" customFormat="1" ht="12.75" x14ac:dyDescent="0.2">
      <c r="A39" s="5" t="s">
        <v>9</v>
      </c>
    </row>
    <row r="40" spans="1:1" s="4" customFormat="1" ht="12.75" x14ac:dyDescent="0.2">
      <c r="A40" s="4" t="s">
        <v>19</v>
      </c>
    </row>
    <row r="41" spans="1:1" s="4" customFormat="1" ht="12.75" x14ac:dyDescent="0.2"/>
    <row r="42" spans="1:1" s="4" customFormat="1" ht="12.75" x14ac:dyDescent="0.2">
      <c r="A42" s="5" t="s">
        <v>14</v>
      </c>
    </row>
    <row r="43" spans="1:1" s="4" customFormat="1" ht="12.75" x14ac:dyDescent="0.2">
      <c r="A43" s="4" t="s">
        <v>21</v>
      </c>
    </row>
    <row r="45" spans="1:1" x14ac:dyDescent="0.25">
      <c r="A45" s="3" t="s">
        <v>15</v>
      </c>
    </row>
    <row r="46" spans="1:1" x14ac:dyDescent="0.25">
      <c r="A46" t="s">
        <v>20</v>
      </c>
    </row>
  </sheetData>
  <mergeCells count="3">
    <mergeCell ref="A1:M1"/>
    <mergeCell ref="A2:M2"/>
    <mergeCell ref="A3:M3"/>
  </mergeCells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Eugênio Alexandre Neto</dc:creator>
  <cp:lastModifiedBy>José Alvaro - Ramal 2049</cp:lastModifiedBy>
  <cp:lastPrinted>2020-03-04T14:19:58Z</cp:lastPrinted>
  <dcterms:created xsi:type="dcterms:W3CDTF">2018-09-06T19:08:08Z</dcterms:created>
  <dcterms:modified xsi:type="dcterms:W3CDTF">2020-05-26T16:45:38Z</dcterms:modified>
</cp:coreProperties>
</file>